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G17" i="1" l="1"/>
  <c r="G15" i="1"/>
  <c r="C15" i="1" l="1"/>
  <c r="G29" i="1" l="1"/>
  <c r="G30" i="1" l="1"/>
  <c r="G28" i="1"/>
  <c r="G27" i="1"/>
  <c r="G26" i="1"/>
  <c r="G16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<sst xmlns="http://schemas.openxmlformats.org/spreadsheetml/2006/main" count="53" uniqueCount="44">
  <si>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</si>
  <si>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</si>
  <si>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</si>
  <si>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</si>
  <si>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</si>
  <si>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</si>
  <si>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</si>
  <si>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</si>
  <si>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</si>
  <si>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</si>
  <si>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</si>
  <si>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</si>
  <si>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</si>
  <si>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</si>
  <si>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</si>
  <si>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</si>
  <si>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</si>
  <si>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</si>
  <si>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</si>
  <si>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</si>
  <si>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</si>
  <si>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</si>
  <si>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</si>
  <si>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</si>
  <si>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</si>
  <si>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</si>
  <si>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</si>
  <si>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</si>
  <si>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</si>
  <si>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</si>
  <si>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</si>
  <si>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</si>
  <si>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</si>
  <si>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</si>
  <si>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</si>
  <si>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</si>
  <si>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</si>
  <si>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</si>
  <si>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PEDAGOGICA NACIONAL DEL ESTADO DE CHIHUAHUA</t>
  </si>
  <si>
    <t>DR. PEDRO RUBIO MOLINA</t>
  </si>
  <si>
    <t>RECTOR</t>
  </si>
  <si>
    <t>SECRETARIO ADMINISTRATIVO</t>
  </si>
  <si>
    <t>LIC. FRANCISCO PADILLA ANGUIANO</t>
  </si>
  <si>
    <t>DEL 1°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</si>
</sst>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1" zoomScale="120" zoomScaleNormal="120" workbookViewId="0">
      <selection activeCell="C13" sqref="C1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6" width="20.7109375" style="1" customWidth="1"/>
    <col min="7" max="7" width="30.14062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43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f>40979777.72+133681640.26</f>
        <v>174661417.98000002</v>
      </c>
      <c r="D15" s="27">
        <v>-133681640.26000001</v>
      </c>
      <c r="E15" s="21">
        <f t="shared" si="0"/>
        <v>40979777.720000014</v>
      </c>
      <c r="F15" s="27">
        <v>45824184.659999996</v>
      </c>
      <c r="G15" s="20">
        <f>F15</f>
        <v>45824184.659999996</v>
      </c>
    </row>
    <row r="16" spans="2:7" ht="36" customHeight="1" x14ac:dyDescent="0.2">
      <c r="B16" s="14" t="s">
        <v>28</v>
      </c>
      <c r="C16" s="19">
        <v>14838178.310000001</v>
      </c>
      <c r="D16" s="27">
        <v>-14838178.310000001</v>
      </c>
      <c r="E16" s="21">
        <f t="shared" si="0"/>
        <v>0</v>
      </c>
      <c r="F16" s="27">
        <v>0</v>
      </c>
      <c r="G16" s="20">
        <f>F16</f>
        <v>0</v>
      </c>
    </row>
    <row r="17" spans="2:7" ht="24" customHeight="1" x14ac:dyDescent="0.2">
      <c r="B17" s="14" t="s">
        <v>29</v>
      </c>
      <c r="C17" s="19">
        <v>0</v>
      </c>
      <c r="D17" s="27">
        <f>178237575.97+6528616.2</f>
        <v>184766192.16999999</v>
      </c>
      <c r="E17" s="21">
        <f t="shared" si="0"/>
        <v>184766192.16999999</v>
      </c>
      <c r="F17" s="27">
        <v>186825691.53</v>
      </c>
      <c r="G17" s="20">
        <f>F17</f>
        <v>186825691.53</v>
      </c>
    </row>
    <row r="18" spans="2:7" ht="24" customHeight="1" x14ac:dyDescent="0.2">
      <c r="B18" s="13" t="s">
        <v>30</v>
      </c>
      <c r="C18" s="20">
        <v>0</v>
      </c>
      <c r="D18" s="27">
        <v>2200217.29</v>
      </c>
      <c r="E18" s="21">
        <f t="shared" si="0"/>
        <v>2200217.29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189499596.29000002</v>
      </c>
      <c r="D20" s="28">
        <f>SUM(D9:D18)</f>
        <v>38446590.889999993</v>
      </c>
      <c r="E20" s="22">
        <f>C20+D20</f>
        <v>227946187.18000001</v>
      </c>
      <c r="F20" s="28">
        <f>SUM(F9:F18)</f>
        <v>232649876.19</v>
      </c>
      <c r="G20" s="22">
        <f>SUM(G9:G18)</f>
        <v>232649876.19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140361080.00999999</v>
      </c>
      <c r="D26" s="20">
        <v>44352898.090000004</v>
      </c>
      <c r="E26" s="21">
        <f t="shared" ref="E26:E34" si="1">C26+D26</f>
        <v>184713978.09999999</v>
      </c>
      <c r="F26" s="20">
        <v>184713978.09999999</v>
      </c>
      <c r="G26" s="20">
        <f>F26</f>
        <v>184713978.09999999</v>
      </c>
    </row>
    <row r="27" spans="2:7" ht="12" customHeight="1" x14ac:dyDescent="0.2">
      <c r="B27" s="32" t="s">
        <v>12</v>
      </c>
      <c r="C27" s="20">
        <v>7190147.1699999999</v>
      </c>
      <c r="D27" s="20">
        <v>-3050835.89</v>
      </c>
      <c r="E27" s="21">
        <f t="shared" si="1"/>
        <v>4139311.28</v>
      </c>
      <c r="F27" s="20">
        <v>4019710.41</v>
      </c>
      <c r="G27" s="20">
        <f>F27</f>
        <v>4019710.41</v>
      </c>
    </row>
    <row r="28" spans="2:7" x14ac:dyDescent="0.2">
      <c r="B28" s="32" t="s">
        <v>13</v>
      </c>
      <c r="C28" s="20">
        <v>40289401.289999999</v>
      </c>
      <c r="D28" s="20">
        <v>-7717615.0899999999</v>
      </c>
      <c r="E28" s="21">
        <f t="shared" si="1"/>
        <v>32571786.199999999</v>
      </c>
      <c r="F28" s="20">
        <v>32312270.449999999</v>
      </c>
      <c r="G28" s="20">
        <f>F28</f>
        <v>32312270.449999999</v>
      </c>
    </row>
    <row r="29" spans="2:7" x14ac:dyDescent="0.2">
      <c r="B29" s="32" t="s">
        <v>14</v>
      </c>
      <c r="C29" s="20">
        <v>40000</v>
      </c>
      <c r="D29" s="20">
        <v>-40000</v>
      </c>
      <c r="E29" s="21">
        <f t="shared" si="1"/>
        <v>0</v>
      </c>
      <c r="F29" s="20">
        <v>0</v>
      </c>
      <c r="G29" s="20">
        <f>F29</f>
        <v>0</v>
      </c>
    </row>
    <row r="30" spans="2:7" x14ac:dyDescent="0.2">
      <c r="B30" s="32" t="s">
        <v>15</v>
      </c>
      <c r="C30" s="20">
        <v>1618967.82</v>
      </c>
      <c r="D30" s="20">
        <v>4902143.78</v>
      </c>
      <c r="E30" s="21">
        <f t="shared" si="1"/>
        <v>6521111.6000000006</v>
      </c>
      <c r="F30" s="20">
        <v>6496220.7699999996</v>
      </c>
      <c r="G30" s="20">
        <f>F30</f>
        <v>6496220.7699999996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189499596.28999996</v>
      </c>
      <c r="D36" s="22">
        <f>SUM(D26:D34)</f>
        <v>38446590.890000001</v>
      </c>
      <c r="E36" s="22">
        <f>SUM(E26:E34)</f>
        <v>227946187.17999998</v>
      </c>
      <c r="F36" s="22">
        <f>SUM(F26:F34)</f>
        <v>227542179.72999999</v>
      </c>
      <c r="G36" s="39">
        <f>SUM(G26:G34)</f>
        <v>227542179.72999999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5107696.4600000083</v>
      </c>
      <c r="G38" s="9">
        <f>G20-G36</f>
        <v>5107696.4600000083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ht="15" x14ac:dyDescent="0.25">
      <c r="B42" s="41"/>
      <c r="G42" s="43"/>
    </row>
    <row r="43" spans="2:7" s="10" customFormat="1" ht="15" x14ac:dyDescent="0.25">
      <c r="B43" s="42" t="s">
        <v>39</v>
      </c>
      <c r="F43" s="42"/>
      <c r="G43" s="42" t="s">
        <v>42</v>
      </c>
    </row>
    <row r="44" spans="2:7" s="10" customFormat="1" ht="15" x14ac:dyDescent="0.25">
      <c r="B44" s="42" t="s">
        <v>40</v>
      </c>
      <c r="F44" s="42"/>
      <c r="G44" s="42" t="s">
        <v>41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2023-02-02T16:32:08Z</cp:lastPrinted>
  <dcterms:created xsi:type="dcterms:W3CDTF">2019-12-11T17:18:27Z</dcterms:created>
  <dcterms:modified xsi:type="dcterms:W3CDTF">2023-02-02T16:32:28Z</dcterms:modified>
</cp:coreProperties>
</file>